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1"/>
  <workbookPr autoCompressPictures="0"/>
  <xr:revisionPtr revIDLastSave="0" documentId="11_1C6F6CD8AF3C6B70ABDAFE90A2C7FFCE82E1F60C" xr6:coauthVersionLast="47" xr6:coauthVersionMax="47" xr10:uidLastSave="{00000000-0000-0000-0000-000000000000}"/>
  <bookViews>
    <workbookView xWindow="10320" yWindow="420" windowWidth="17800" windowHeight="16440" tabRatio="766" xr2:uid="{00000000-000D-0000-FFFF-FFFF00000000}"/>
  </bookViews>
  <sheets>
    <sheet name="Shear Rate" sheetId="5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5" l="1"/>
  <c r="H4" i="5"/>
  <c r="B8" i="5"/>
  <c r="B4" i="5"/>
</calcChain>
</file>

<file path=xl/sharedStrings.xml><?xml version="1.0" encoding="utf-8"?>
<sst xmlns="http://schemas.openxmlformats.org/spreadsheetml/2006/main" count="65" uniqueCount="52">
  <si>
    <t>Number of Cavities</t>
  </si>
  <si>
    <t>Comment</t>
  </si>
  <si>
    <t>Flow Rate</t>
  </si>
  <si>
    <t>t = Gate thickness (in)</t>
  </si>
  <si>
    <t>w = Gate width (in)</t>
  </si>
  <si>
    <t>r = Gate radius (in)</t>
  </si>
  <si>
    <t>Q</t>
  </si>
  <si>
    <t>r</t>
  </si>
  <si>
    <t>Q = Volumetric Flow Rate</t>
  </si>
  <si>
    <t>Shot Length</t>
  </si>
  <si>
    <t>Screw Diameter</t>
  </si>
  <si>
    <t xml:space="preserve">Shear Rate  </t>
  </si>
  <si>
    <t>Fill Time</t>
  </si>
  <si>
    <t>Gate Width</t>
  </si>
  <si>
    <t>Gate Thickness</t>
  </si>
  <si>
    <t>Makrolon</t>
  </si>
  <si>
    <t>Shear Rate
(1/s)</t>
  </si>
  <si>
    <t>PC</t>
  </si>
  <si>
    <t>Trade Name</t>
  </si>
  <si>
    <t>Type</t>
  </si>
  <si>
    <t>Apec</t>
  </si>
  <si>
    <t>Bayblend</t>
  </si>
  <si>
    <t>PC/ABS</t>
  </si>
  <si>
    <t>Makrolblend</t>
  </si>
  <si>
    <t>PC/PET</t>
  </si>
  <si>
    <t>Triax</t>
  </si>
  <si>
    <t>PA/ABS</t>
  </si>
  <si>
    <t>Lustran</t>
  </si>
  <si>
    <t>ABS</t>
  </si>
  <si>
    <t xml:space="preserve">Lustran </t>
  </si>
  <si>
    <t xml:space="preserve">SAN </t>
  </si>
  <si>
    <t>Cadon</t>
  </si>
  <si>
    <t>High Heat</t>
  </si>
  <si>
    <t>Centrex</t>
  </si>
  <si>
    <t>ASA/AES</t>
  </si>
  <si>
    <t>Durethan</t>
  </si>
  <si>
    <t xml:space="preserve">PA </t>
  </si>
  <si>
    <t>PA</t>
  </si>
  <si>
    <t>Reinforced</t>
  </si>
  <si>
    <t>Texin</t>
  </si>
  <si>
    <t>TPU</t>
  </si>
  <si>
    <t>TPU/PC</t>
  </si>
  <si>
    <t>Desmopan</t>
  </si>
  <si>
    <t>Shot Weight</t>
  </si>
  <si>
    <t>Part Weight(s)</t>
  </si>
  <si>
    <t>To minimize packing and gate shear problems:</t>
  </si>
  <si>
    <t>Set edge-gate thickness according to the packing rules and adjust width to achieve an acceptable gate shear rate</t>
  </si>
  <si>
    <t>Adjust dia. of gates based upon the packing rules or size needed to stay within shear-rate limits of material: whichever is larger</t>
  </si>
  <si>
    <t>Increase the quantity of gates if the calculated gate size is too large to degate cleanly</t>
  </si>
  <si>
    <t>Shot Weight
(g)</t>
  </si>
  <si>
    <t>Rectangular Gate Shear Rate = 6Q/wt^2</t>
  </si>
  <si>
    <t>Round Gate Shear Rate = 4Q/PI()r^3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</si>
</sst>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0" fillId="3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3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</cellXfs>
  <cellStyles count="21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7" builtinId="8" hidden="1"/>
    <cellStyle name="Hyperlink" xfId="19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L26"/>
  <sheetViews>
    <sheetView showGridLines="0" tabSelected="1" workbookViewId="0">
      <selection activeCell="A9" sqref="A9"/>
    </sheetView>
  </sheetViews>
  <sheetFormatPr defaultColWidth="8.76171875" defaultRowHeight="12.75" x14ac:dyDescent="0.15"/>
  <cols>
    <col min="1" max="1" width="25.62109375" style="1" customWidth="1"/>
    <col min="2" max="6" width="10.65234375" style="3" customWidth="1"/>
    <col min="7" max="8" width="8.76171875" style="1"/>
    <col min="9" max="9" width="9.16796875" style="1" customWidth="1"/>
    <col min="10" max="16384" width="8.76171875" style="1"/>
  </cols>
  <sheetData>
    <row r="1" spans="1:12" x14ac:dyDescent="0.15">
      <c r="A1" s="1" t="s">
        <v>2</v>
      </c>
      <c r="B1" s="2"/>
      <c r="C1" s="2"/>
    </row>
    <row r="2" spans="1:12" ht="25.5" customHeight="1" x14ac:dyDescent="0.15">
      <c r="A2" s="1" t="s">
        <v>8</v>
      </c>
      <c r="B2" s="15" t="s">
        <v>51</v>
      </c>
      <c r="C2" s="15"/>
      <c r="D2" s="15"/>
      <c r="E2" s="15"/>
    </row>
    <row r="3" spans="1:12" ht="30" customHeight="1" x14ac:dyDescent="0.15">
      <c r="A3" s="1" t="s">
        <v>5</v>
      </c>
      <c r="B3" s="4" t="s">
        <v>11</v>
      </c>
      <c r="C3" s="5" t="s">
        <v>9</v>
      </c>
      <c r="D3" s="5" t="s">
        <v>10</v>
      </c>
      <c r="E3" s="5" t="s">
        <v>12</v>
      </c>
      <c r="F3" s="6" t="s">
        <v>49</v>
      </c>
      <c r="G3" s="5" t="s">
        <v>44</v>
      </c>
      <c r="H3" s="5" t="s">
        <v>6</v>
      </c>
      <c r="I3" s="5" t="s">
        <v>7</v>
      </c>
      <c r="J3" s="6" t="s">
        <v>0</v>
      </c>
    </row>
    <row r="4" spans="1:12" ht="30" customHeight="1" x14ac:dyDescent="0.15">
      <c r="A4" s="1" t="s">
        <v>4</v>
      </c>
      <c r="B4" s="7">
        <f>(4*H4)/(PI()/180*I4^3)</f>
        <v>38361.209145312256</v>
      </c>
      <c r="C4" s="12">
        <v>1.5</v>
      </c>
      <c r="D4" s="12">
        <v>1</v>
      </c>
      <c r="E4" s="12">
        <v>0.3</v>
      </c>
      <c r="F4" s="12">
        <v>5</v>
      </c>
      <c r="G4" s="12">
        <v>3.8</v>
      </c>
      <c r="H4" s="9">
        <f>(C4*(PI()/180*D4^2/4)/J4)/(E4*G4/F4)</f>
        <v>7.1765183058977375E-3</v>
      </c>
      <c r="I4" s="13">
        <v>3.5000000000000003E-2</v>
      </c>
      <c r="J4" s="14">
        <v>4</v>
      </c>
    </row>
    <row r="5" spans="1:12" ht="30" customHeight="1" x14ac:dyDescent="0.15">
      <c r="A5" s="1" t="s">
        <v>3</v>
      </c>
    </row>
    <row r="6" spans="1:12" ht="12.75" customHeight="1" x14ac:dyDescent="0.15">
      <c r="B6" s="17" t="s">
        <v>50</v>
      </c>
      <c r="C6" s="17"/>
      <c r="D6" s="17"/>
      <c r="E6" s="17"/>
    </row>
    <row r="7" spans="1:12" ht="30" customHeight="1" x14ac:dyDescent="0.15">
      <c r="B7" s="4" t="s">
        <v>11</v>
      </c>
      <c r="C7" s="5" t="s">
        <v>9</v>
      </c>
      <c r="D7" s="5" t="s">
        <v>10</v>
      </c>
      <c r="E7" s="5" t="s">
        <v>13</v>
      </c>
      <c r="F7" s="5" t="s">
        <v>14</v>
      </c>
      <c r="G7" s="5" t="s">
        <v>12</v>
      </c>
      <c r="H7" s="5" t="s">
        <v>43</v>
      </c>
      <c r="I7" s="5" t="s">
        <v>44</v>
      </c>
      <c r="J7" s="5" t="s">
        <v>6</v>
      </c>
      <c r="K7" s="6" t="s">
        <v>0</v>
      </c>
    </row>
    <row r="8" spans="1:12" ht="30" customHeight="1" x14ac:dyDescent="0.15">
      <c r="B8" s="7">
        <f>6*J8/(E8*F8^2)</f>
        <v>36815.538909255389</v>
      </c>
      <c r="C8" s="12">
        <v>2</v>
      </c>
      <c r="D8" s="12">
        <v>1.5</v>
      </c>
      <c r="E8" s="12">
        <v>0.04</v>
      </c>
      <c r="F8" s="12">
        <v>0.02</v>
      </c>
      <c r="G8" s="12">
        <v>0.3</v>
      </c>
      <c r="H8" s="12">
        <v>3</v>
      </c>
      <c r="I8" s="12">
        <v>0.5</v>
      </c>
      <c r="J8" s="9">
        <f>((C8*(D8^2/4)*PI()/180)/K8)/(G8*I8/H8)</f>
        <v>9.8174770424681049E-2</v>
      </c>
      <c r="K8" s="14">
        <v>4</v>
      </c>
    </row>
    <row r="12" spans="1:12" ht="24" x14ac:dyDescent="0.15">
      <c r="B12" s="5" t="s">
        <v>18</v>
      </c>
      <c r="C12" s="5" t="s">
        <v>19</v>
      </c>
      <c r="D12" s="5" t="s">
        <v>16</v>
      </c>
      <c r="E12" s="5" t="s">
        <v>1</v>
      </c>
      <c r="G12" s="16" t="s">
        <v>45</v>
      </c>
      <c r="H12" s="16"/>
      <c r="I12" s="16"/>
      <c r="J12" s="16"/>
      <c r="K12" s="16"/>
    </row>
    <row r="13" spans="1:12" ht="30" customHeight="1" x14ac:dyDescent="0.15">
      <c r="B13" s="10" t="s">
        <v>15</v>
      </c>
      <c r="C13" s="8" t="s">
        <v>17</v>
      </c>
      <c r="D13" s="11">
        <v>40000</v>
      </c>
      <c r="E13" s="8"/>
      <c r="G13" s="16" t="s">
        <v>46</v>
      </c>
      <c r="H13" s="16"/>
      <c r="I13" s="16"/>
      <c r="J13" s="16"/>
      <c r="K13" s="16"/>
      <c r="L13" s="16"/>
    </row>
    <row r="14" spans="1:12" ht="30" customHeight="1" x14ac:dyDescent="0.15">
      <c r="B14" s="10" t="s">
        <v>20</v>
      </c>
      <c r="C14" s="8" t="s">
        <v>17</v>
      </c>
      <c r="D14" s="11">
        <v>40000</v>
      </c>
      <c r="E14" s="8" t="s">
        <v>32</v>
      </c>
      <c r="G14" s="16" t="s">
        <v>47</v>
      </c>
      <c r="H14" s="16"/>
      <c r="I14" s="16"/>
      <c r="J14" s="16"/>
      <c r="K14" s="16"/>
      <c r="L14" s="16"/>
    </row>
    <row r="15" spans="1:12" ht="30" customHeight="1" x14ac:dyDescent="0.15">
      <c r="B15" s="10" t="s">
        <v>21</v>
      </c>
      <c r="C15" s="8" t="s">
        <v>22</v>
      </c>
      <c r="D15" s="11">
        <v>40000</v>
      </c>
      <c r="E15" s="8"/>
      <c r="G15" s="16" t="s">
        <v>48</v>
      </c>
      <c r="H15" s="16"/>
      <c r="I15" s="16"/>
      <c r="J15" s="16"/>
      <c r="K15" s="16"/>
      <c r="L15" s="16"/>
    </row>
    <row r="16" spans="1:12" ht="30" customHeight="1" x14ac:dyDescent="0.15">
      <c r="B16" s="10" t="s">
        <v>23</v>
      </c>
      <c r="C16" s="8" t="s">
        <v>24</v>
      </c>
      <c r="D16" s="11">
        <v>40000</v>
      </c>
      <c r="E16" s="8"/>
    </row>
    <row r="17" spans="2:5" ht="30" customHeight="1" x14ac:dyDescent="0.15">
      <c r="B17" s="10" t="s">
        <v>25</v>
      </c>
      <c r="C17" s="8" t="s">
        <v>26</v>
      </c>
      <c r="D17" s="11">
        <v>50000</v>
      </c>
      <c r="E17" s="8"/>
    </row>
    <row r="18" spans="2:5" ht="30" customHeight="1" x14ac:dyDescent="0.15">
      <c r="B18" s="10" t="s">
        <v>27</v>
      </c>
      <c r="C18" s="8" t="s">
        <v>28</v>
      </c>
      <c r="D18" s="11">
        <v>50000</v>
      </c>
      <c r="E18" s="8"/>
    </row>
    <row r="19" spans="2:5" ht="30" customHeight="1" x14ac:dyDescent="0.15">
      <c r="B19" s="10" t="s">
        <v>29</v>
      </c>
      <c r="C19" s="8" t="s">
        <v>30</v>
      </c>
      <c r="D19" s="11">
        <v>40000</v>
      </c>
      <c r="E19" s="8"/>
    </row>
    <row r="20" spans="2:5" ht="30" customHeight="1" x14ac:dyDescent="0.15">
      <c r="B20" s="10" t="s">
        <v>31</v>
      </c>
      <c r="C20" s="8" t="s">
        <v>28</v>
      </c>
      <c r="D20" s="11">
        <v>15000</v>
      </c>
      <c r="E20" s="8" t="s">
        <v>32</v>
      </c>
    </row>
    <row r="21" spans="2:5" ht="30" customHeight="1" x14ac:dyDescent="0.15">
      <c r="B21" s="10" t="s">
        <v>33</v>
      </c>
      <c r="C21" s="8" t="s">
        <v>34</v>
      </c>
      <c r="D21" s="11">
        <v>40000</v>
      </c>
      <c r="E21" s="8"/>
    </row>
    <row r="22" spans="2:5" ht="30" customHeight="1" x14ac:dyDescent="0.15">
      <c r="B22" s="10" t="s">
        <v>35</v>
      </c>
      <c r="C22" s="8" t="s">
        <v>36</v>
      </c>
      <c r="D22" s="11">
        <v>60000</v>
      </c>
      <c r="E22" s="8"/>
    </row>
    <row r="23" spans="2:5" ht="30" customHeight="1" x14ac:dyDescent="0.15">
      <c r="B23" s="10" t="s">
        <v>35</v>
      </c>
      <c r="C23" s="8" t="s">
        <v>37</v>
      </c>
      <c r="D23" s="11">
        <v>40000</v>
      </c>
      <c r="E23" s="8" t="s">
        <v>38</v>
      </c>
    </row>
    <row r="24" spans="2:5" ht="30" customHeight="1" x14ac:dyDescent="0.15">
      <c r="B24" s="10" t="s">
        <v>39</v>
      </c>
      <c r="C24" s="8" t="s">
        <v>40</v>
      </c>
      <c r="D24" s="11">
        <v>20000</v>
      </c>
      <c r="E24" s="8"/>
    </row>
    <row r="25" spans="2:5" ht="30" customHeight="1" x14ac:dyDescent="0.15">
      <c r="B25" s="10" t="s">
        <v>39</v>
      </c>
      <c r="C25" s="8" t="s">
        <v>41</v>
      </c>
      <c r="D25" s="11">
        <v>10000</v>
      </c>
      <c r="E25" s="8"/>
    </row>
    <row r="26" spans="2:5" ht="30" customHeight="1" x14ac:dyDescent="0.15">
      <c r="B26" s="10" t="s">
        <v>42</v>
      </c>
      <c r="C26" s="8" t="s">
        <v>40</v>
      </c>
      <c r="D26" s="11">
        <v>20000</v>
      </c>
      <c r="E26" s="8"/>
    </row>
  </sheetData>
  <sheetProtection sheet="1" objects="1" scenarios="1"/>
  <mergeCells count="6">
    <mergeCell ref="B2:E2"/>
    <mergeCell ref="G14:L14"/>
    <mergeCell ref="G15:L15"/>
    <mergeCell ref="B6:E6"/>
    <mergeCell ref="G12:K12"/>
    <mergeCell ref="G13:L1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Shear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Sky</dc:creator>
  <cp:lastModifiedBy>Microsoft Office User</cp:lastModifiedBy>
  <dcterms:created xsi:type="dcterms:W3CDTF">2014-03-02T16:57:43Z</dcterms:created>
  <dcterms:modified xsi:type="dcterms:W3CDTF">2016-12-25T17:46:53Z</dcterms:modified>
</cp:coreProperties>
</file>