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garyfreiberg/Library/Mobile Documents/com~apple~CloudDocs/Northwood Tech/50-664-719 Automation for Injection Molding/Class/Class 2 20220128/"/>
    </mc:Choice>
  </mc:AlternateContent>
  <xr:revisionPtr revIDLastSave="0" documentId="8_{212106FA-6FF2-D147-A9CB-D7518091BAC3}" xr6:coauthVersionLast="47" xr6:coauthVersionMax="47" xr10:uidLastSave="{00000000-0000-0000-0000-000000000000}"/>
  <bookViews>
    <workbookView xWindow="22380" yWindow="460" windowWidth="24020" windowHeight="17660" xr2:uid="{00000000-000D-0000-FFFF-FFFF00000000}"/>
  </bookViews>
  <sheets>
    <sheet name="Packaging Equipment ROI" sheetId="1" r:id="rId1"/>
  </sheets>
  <definedNames>
    <definedName name="_xlnm.Print_Area" localSheetId="0">'Packaging Equipment ROI'!$A$1:$H$67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F42" i="1"/>
  <c r="G43" i="1"/>
  <c r="F43" i="1"/>
  <c r="G44" i="1"/>
  <c r="F44" i="1"/>
  <c r="G46" i="1" l="1"/>
  <c r="F46" i="1"/>
  <c r="F36" i="1"/>
  <c r="F55" i="1"/>
  <c r="G25" i="1"/>
  <c r="G36" i="1"/>
  <c r="G55" i="1"/>
  <c r="G49" i="1"/>
  <c r="G39" i="1"/>
  <c r="G28" i="1"/>
  <c r="G59" i="1" l="1"/>
  <c r="G60" i="1" s="1"/>
  <c r="G57" i="1"/>
</calcChain>
</file>

<file path=xl/sharedStrings.xml><?xml version="1.0" encoding="utf-8"?>
<sst xmlns="http://schemas.openxmlformats.org/spreadsheetml/2006/main" count="54" uniqueCount="42">
  <si>
    <t>Number of Workers per Shift</t>
  </si>
  <si>
    <t>Number of Hours per Shift</t>
  </si>
  <si>
    <t>Number of Shifts per Day</t>
  </si>
  <si>
    <t>Number of Days per Week</t>
  </si>
  <si>
    <t>Operational Weeks per Year</t>
  </si>
  <si>
    <t>Fully Loaded Wage per Hour</t>
  </si>
  <si>
    <t>COMPANY NAME:</t>
  </si>
  <si>
    <t>COST OF AUTOMATION</t>
  </si>
  <si>
    <t>LABOR JUSTIFICATION</t>
  </si>
  <si>
    <t>CURRENT</t>
  </si>
  <si>
    <t>Please modify the blue text to customize.</t>
  </si>
  <si>
    <t>Commissioning</t>
  </si>
  <si>
    <t>Freight</t>
  </si>
  <si>
    <t>Equipment</t>
  </si>
  <si>
    <t>Hours Spent Packaging per Day</t>
  </si>
  <si>
    <t>Number of Days Spent Packaging per Week</t>
  </si>
  <si>
    <t>Profit per Package</t>
  </si>
  <si>
    <t>Other</t>
  </si>
  <si>
    <t>Annual Maintenance &amp; Parts</t>
  </si>
  <si>
    <t>Annual Scrap and Rework Expense</t>
  </si>
  <si>
    <t xml:space="preserve"> </t>
  </si>
  <si>
    <t>Payback period (in months):</t>
  </si>
  <si>
    <t>Other Expense</t>
  </si>
  <si>
    <t>Cost of not automating (per week):</t>
  </si>
  <si>
    <t xml:space="preserve">If I wait </t>
  </si>
  <si>
    <t>weeks to automate, I will lose savings of:</t>
  </si>
  <si>
    <t>Packages Produced per Minute</t>
  </si>
  <si>
    <t>Annual Total:</t>
  </si>
  <si>
    <t>Machine model</t>
  </si>
  <si>
    <t>Initial Investment:</t>
  </si>
  <si>
    <t>INCREASED GROSS PROFIT JUSTIFICATION</t>
  </si>
  <si>
    <t>MISC COST SAVINGS JUSTIFICATION</t>
  </si>
  <si>
    <t>Fill out CURRENT column first for accurate calculations.</t>
  </si>
  <si>
    <t>Packaging Automation Return on Investment Calculator</t>
  </si>
  <si>
    <t>ACME COMPANY</t>
  </si>
  <si>
    <t xml:space="preserve">**Add packaging equipment costs after reviewing with a </t>
  </si>
  <si>
    <t xml:space="preserve">  Viking Masek Packaging Equipment Specialist.</t>
  </si>
  <si>
    <t>CLICK HERE FOR FINANCING INFORMATION</t>
  </si>
  <si>
    <t xml:space="preserve">For planning purposes only. Numbers are estimates. </t>
  </si>
  <si>
    <t>Fill out AUTOMATION OPTIONS column next for comparison. **</t>
  </si>
  <si>
    <t>AUTOMATION OPTION</t>
  </si>
  <si>
    <t>CLICK HERE TO REQUEST A 
PACKAGING AUTOMATION CONSULTATION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</si>
</sst>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_);\(#,##0.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4"/>
      <color theme="1" tint="0.34998626667073579"/>
      <name val="Century Gothic"/>
      <family val="2"/>
    </font>
    <font>
      <sz val="22"/>
      <color theme="1" tint="0.34998626667073579"/>
      <name val="Raleway ExtraBold"/>
      <family val="2"/>
    </font>
    <font>
      <b/>
      <sz val="11"/>
      <color theme="1" tint="0.249977111117893"/>
      <name val="Raleway"/>
      <family val="2"/>
    </font>
    <font>
      <b/>
      <sz val="11"/>
      <color theme="4" tint="-0.249977111117893"/>
      <name val="Raleway"/>
      <family val="2"/>
    </font>
    <font>
      <sz val="11"/>
      <color theme="1"/>
      <name val="Raleway"/>
      <family val="2"/>
    </font>
    <font>
      <b/>
      <sz val="11"/>
      <color theme="1"/>
      <name val="Raleway"/>
      <family val="2"/>
    </font>
    <font>
      <sz val="11"/>
      <color theme="4" tint="-0.249977111117893"/>
      <name val="Raleway"/>
      <family val="2"/>
    </font>
    <font>
      <b/>
      <u/>
      <sz val="12"/>
      <color theme="1"/>
      <name val="Raleway"/>
      <family val="2"/>
    </font>
    <font>
      <sz val="8"/>
      <color rgb="FFFF0000"/>
      <name val="Raleway"/>
      <family val="2"/>
    </font>
    <font>
      <sz val="11"/>
      <color rgb="FFFF0000"/>
      <name val="Raleway"/>
      <family val="2"/>
    </font>
    <font>
      <b/>
      <sz val="11"/>
      <color rgb="FF203776"/>
      <name val="Raleway"/>
      <family val="2"/>
    </font>
    <font>
      <sz val="11"/>
      <color rgb="FF203776"/>
      <name val="Raleway"/>
      <family val="2"/>
    </font>
    <font>
      <b/>
      <sz val="11"/>
      <color rgb="FFC7171D"/>
      <name val="Raleway"/>
      <family val="2"/>
    </font>
    <font>
      <b/>
      <sz val="10"/>
      <color theme="0"/>
      <name val="Raleway"/>
      <family val="2"/>
    </font>
    <font>
      <b/>
      <sz val="11"/>
      <color theme="0"/>
      <name val="Raleway"/>
      <family val="2"/>
    </font>
    <font>
      <b/>
      <sz val="20"/>
      <color theme="1" tint="0.34998626667073579"/>
      <name val="Raleway ExtraBold"/>
      <family val="2"/>
    </font>
    <font>
      <b/>
      <i/>
      <sz val="11"/>
      <color rgb="FF203776"/>
      <name val="Raleway"/>
      <family val="2"/>
    </font>
    <font>
      <b/>
      <i/>
      <sz val="9"/>
      <color rgb="FFC7171D"/>
      <name val="Raleway"/>
      <family val="2"/>
    </font>
    <font>
      <i/>
      <sz val="9"/>
      <color rgb="FFC7171D"/>
      <name val="Raleway"/>
      <family val="2"/>
    </font>
    <font>
      <b/>
      <sz val="9"/>
      <color rgb="FFC7171D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3776"/>
        <bgColor indexed="64"/>
      </patternFill>
    </fill>
    <fill>
      <patternFill patternType="solid">
        <fgColor rgb="FFC7171D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4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8" fillId="0" borderId="0" xfId="0" applyFont="1" applyProtection="1">
      <protection locked="0"/>
    </xf>
    <xf numFmtId="0" fontId="8" fillId="0" borderId="0" xfId="0" applyFont="1"/>
    <xf numFmtId="0" fontId="8" fillId="0" borderId="0" xfId="0" applyFont="1" applyProtection="1"/>
    <xf numFmtId="0" fontId="9" fillId="2" borderId="0" xfId="0" applyFont="1" applyFill="1" applyProtection="1"/>
    <xf numFmtId="0" fontId="11" fillId="2" borderId="0" xfId="0" applyFont="1" applyFill="1" applyProtection="1"/>
    <xf numFmtId="9" fontId="8" fillId="0" borderId="0" xfId="3" applyFont="1"/>
    <xf numFmtId="5" fontId="8" fillId="0" borderId="0" xfId="0" applyNumberFormat="1" applyFont="1"/>
    <xf numFmtId="0" fontId="13" fillId="0" borderId="0" xfId="0" applyFont="1" applyProtection="1"/>
    <xf numFmtId="0" fontId="12" fillId="0" borderId="0" xfId="0" applyFont="1" applyAlignment="1" applyProtection="1"/>
    <xf numFmtId="0" fontId="0" fillId="3" borderId="0" xfId="0" applyFill="1" applyProtection="1"/>
    <xf numFmtId="0" fontId="4" fillId="3" borderId="0" xfId="0" applyFont="1" applyFill="1" applyAlignment="1" applyProtection="1">
      <alignment horizontal="right"/>
    </xf>
    <xf numFmtId="0" fontId="5" fillId="3" borderId="0" xfId="0" applyFont="1" applyFill="1" applyProtection="1"/>
    <xf numFmtId="0" fontId="2" fillId="3" borderId="0" xfId="0" applyFont="1" applyFill="1" applyProtection="1"/>
    <xf numFmtId="0" fontId="6" fillId="3" borderId="0" xfId="0" applyFont="1" applyFill="1" applyProtection="1"/>
    <xf numFmtId="0" fontId="7" fillId="3" borderId="0" xfId="0" applyFont="1" applyFill="1" applyAlignment="1" applyProtection="1">
      <alignment horizontal="right"/>
    </xf>
    <xf numFmtId="0" fontId="9" fillId="3" borderId="0" xfId="0" applyFont="1" applyFill="1" applyAlignment="1" applyProtection="1">
      <alignment horizontal="center"/>
      <protection locked="0"/>
    </xf>
    <xf numFmtId="0" fontId="0" fillId="3" borderId="0" xfId="0" applyFill="1"/>
    <xf numFmtId="0" fontId="8" fillId="3" borderId="0" xfId="0" applyFont="1" applyFill="1"/>
    <xf numFmtId="0" fontId="8" fillId="3" borderId="0" xfId="0" applyFont="1" applyFill="1" applyProtection="1"/>
    <xf numFmtId="0" fontId="8" fillId="3" borderId="0" xfId="0" applyFont="1" applyFill="1" applyProtection="1">
      <protection locked="0"/>
    </xf>
    <xf numFmtId="5" fontId="10" fillId="3" borderId="0" xfId="1" applyNumberFormat="1" applyFont="1" applyFill="1" applyProtection="1">
      <protection locked="0"/>
    </xf>
    <xf numFmtId="5" fontId="8" fillId="3" borderId="0" xfId="1" applyNumberFormat="1" applyFont="1" applyFill="1" applyProtection="1">
      <protection hidden="1"/>
    </xf>
    <xf numFmtId="0" fontId="12" fillId="3" borderId="0" xfId="0" applyFont="1" applyFill="1" applyAlignment="1" applyProtection="1"/>
    <xf numFmtId="0" fontId="13" fillId="3" borderId="0" xfId="0" applyFont="1" applyFill="1" applyProtection="1"/>
    <xf numFmtId="5" fontId="8" fillId="2" borderId="0" xfId="1" applyNumberFormat="1" applyFont="1" applyFill="1" applyProtection="1">
      <protection hidden="1"/>
    </xf>
    <xf numFmtId="0" fontId="14" fillId="2" borderId="0" xfId="0" applyFont="1" applyFill="1" applyAlignment="1" applyProtection="1">
      <alignment horizontal="center"/>
      <protection locked="0"/>
    </xf>
    <xf numFmtId="5" fontId="15" fillId="0" borderId="0" xfId="1" applyNumberFormat="1" applyFont="1" applyProtection="1">
      <protection locked="0"/>
    </xf>
    <xf numFmtId="7" fontId="15" fillId="0" borderId="0" xfId="1" applyNumberFormat="1" applyFont="1" applyProtection="1">
      <protection locked="0"/>
    </xf>
    <xf numFmtId="37" fontId="15" fillId="0" borderId="0" xfId="1" applyNumberFormat="1" applyFont="1" applyProtection="1">
      <protection locked="0"/>
    </xf>
    <xf numFmtId="0" fontId="14" fillId="2" borderId="0" xfId="0" applyFont="1" applyFill="1" applyAlignment="1" applyProtection="1">
      <alignment horizontal="center"/>
    </xf>
    <xf numFmtId="0" fontId="16" fillId="3" borderId="0" xfId="0" applyFont="1" applyFill="1" applyProtection="1"/>
    <xf numFmtId="37" fontId="15" fillId="0" borderId="0" xfId="1" applyNumberFormat="1" applyFont="1" applyProtection="1"/>
    <xf numFmtId="0" fontId="9" fillId="3" borderId="0" xfId="0" applyFont="1" applyFill="1" applyAlignment="1" applyProtection="1">
      <alignment horizontal="right"/>
    </xf>
    <xf numFmtId="37" fontId="14" fillId="0" borderId="0" xfId="1" applyNumberFormat="1" applyFont="1" applyProtection="1">
      <protection locked="0"/>
    </xf>
    <xf numFmtId="164" fontId="9" fillId="3" borderId="0" xfId="1" applyNumberFormat="1" applyFont="1" applyFill="1" applyProtection="1">
      <protection hidden="1"/>
    </xf>
    <xf numFmtId="164" fontId="18" fillId="4" borderId="0" xfId="1" applyNumberFormat="1" applyFont="1" applyFill="1" applyProtection="1">
      <protection hidden="1"/>
    </xf>
    <xf numFmtId="37" fontId="14" fillId="4" borderId="0" xfId="1" applyNumberFormat="1" applyFont="1" applyFill="1" applyProtection="1">
      <protection locked="0"/>
    </xf>
    <xf numFmtId="0" fontId="18" fillId="4" borderId="0" xfId="0" applyFont="1" applyFill="1" applyAlignment="1" applyProtection="1">
      <alignment horizontal="right"/>
    </xf>
    <xf numFmtId="5" fontId="18" fillId="4" borderId="0" xfId="1" applyNumberFormat="1" applyFont="1" applyFill="1" applyProtection="1">
      <protection hidden="1"/>
    </xf>
    <xf numFmtId="5" fontId="16" fillId="3" borderId="0" xfId="1" applyNumberFormat="1" applyFont="1" applyFill="1" applyAlignment="1" applyProtection="1">
      <alignment horizontal="center"/>
      <protection locked="0"/>
    </xf>
    <xf numFmtId="5" fontId="16" fillId="3" borderId="0" xfId="1" applyNumberFormat="1" applyFont="1" applyFill="1" applyAlignment="1" applyProtection="1">
      <alignment horizontal="center" wrapText="1"/>
      <protection locked="0"/>
    </xf>
    <xf numFmtId="0" fontId="16" fillId="3" borderId="0" xfId="0" applyFont="1" applyFill="1" applyAlignment="1" applyProtection="1">
      <alignment horizontal="center" wrapText="1"/>
      <protection locked="0"/>
    </xf>
    <xf numFmtId="0" fontId="19" fillId="3" borderId="0" xfId="0" applyFont="1" applyFill="1" applyProtection="1"/>
    <xf numFmtId="0" fontId="14" fillId="3" borderId="0" xfId="0" applyFont="1" applyFill="1" applyProtection="1"/>
    <xf numFmtId="0" fontId="20" fillId="3" borderId="0" xfId="0" applyFont="1" applyFill="1" applyProtection="1"/>
    <xf numFmtId="0" fontId="14" fillId="3" borderId="0" xfId="0" applyFont="1" applyFill="1" applyAlignment="1" applyProtection="1"/>
    <xf numFmtId="0" fontId="21" fillId="3" borderId="0" xfId="2" applyFont="1" applyFill="1" applyAlignment="1" applyProtection="1"/>
    <xf numFmtId="0" fontId="23" fillId="3" borderId="0" xfId="0" applyFont="1" applyFill="1" applyProtection="1"/>
    <xf numFmtId="0" fontId="9" fillId="2" borderId="0" xfId="0" applyFont="1" applyFill="1" applyAlignment="1" applyProtection="1">
      <alignment horizontal="center"/>
    </xf>
    <xf numFmtId="0" fontId="22" fillId="3" borderId="0" xfId="2" applyFont="1" applyFill="1" applyAlignment="1" applyProtection="1">
      <alignment horizontal="left" wrapText="1"/>
    </xf>
    <xf numFmtId="0" fontId="17" fillId="5" borderId="1" xfId="2" applyFont="1" applyFill="1" applyBorder="1" applyAlignment="1" applyProtection="1">
      <alignment horizontal="center" vertical="center"/>
    </xf>
    <xf numFmtId="0" fontId="17" fillId="5" borderId="1" xfId="2" applyFont="1" applyFill="1" applyBorder="1" applyAlignment="1" applyProtection="1">
      <alignment horizontal="center" vertical="center" wrapText="1"/>
    </xf>
    <xf numFmtId="0" fontId="17" fillId="5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Alignment="1" applyProtection="1">
      <alignment horizontal="right"/>
    </xf>
    <xf numFmtId="0" fontId="8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/>
      <protection locked="0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1">
    <dxf>
      <font>
        <color rgb="FFFFFF00"/>
      </font>
    </dxf>
  </dxfs>
  <tableStyles count="0" defaultTableStyle="TableStyleMedium2" defaultPivotStyle="PivotStyleLight16"/>
  <colors>
    <mruColors>
      <color rgb="FF203776"/>
      <color rgb="FFC7171D"/>
      <color rgb="FFFFFF66"/>
      <color rgb="FF0D17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19050</xdr:rowOff>
    </xdr:from>
    <xdr:to>
      <xdr:col>5</xdr:col>
      <xdr:colOff>748145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09550"/>
          <a:ext cx="3948545" cy="723900"/>
        </a:xfrm>
        <a:prstGeom prst="rect">
          <a:avLst/>
        </a:prstGeom>
      </xdr:spPr>
    </xdr:pic>
    <xdr:clientData/>
  </xdr:twoCellAnchor>
  <xdr:twoCellAnchor>
    <xdr:from>
      <xdr:col>5</xdr:col>
      <xdr:colOff>676275</xdr:colOff>
      <xdr:row>12</xdr:row>
      <xdr:rowOff>9525</xdr:rowOff>
    </xdr:from>
    <xdr:to>
      <xdr:col>5</xdr:col>
      <xdr:colOff>1171575</xdr:colOff>
      <xdr:row>26</xdr:row>
      <xdr:rowOff>104776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48175" y="3038475"/>
          <a:ext cx="495300" cy="3009901"/>
        </a:xfrm>
        <a:prstGeom prst="downArrow">
          <a:avLst/>
        </a:prstGeom>
        <a:solidFill>
          <a:srgbClr val="C717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accent1">
                <a:lumMod val="20000"/>
                <a:lumOff val="80000"/>
              </a:schemeClr>
            </a:solidFill>
          </a:endParaRPr>
        </a:p>
      </xdr:txBody>
    </xdr:sp>
    <xdr:clientData/>
  </xdr:twoCellAnchor>
  <xdr:twoCellAnchor>
    <xdr:from>
      <xdr:col>6</xdr:col>
      <xdr:colOff>742950</xdr:colOff>
      <xdr:row>12</xdr:row>
      <xdr:rowOff>9526</xdr:rowOff>
    </xdr:from>
    <xdr:to>
      <xdr:col>6</xdr:col>
      <xdr:colOff>1238250</xdr:colOff>
      <xdr:row>13</xdr:row>
      <xdr:rowOff>85725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686425" y="2390776"/>
          <a:ext cx="495300" cy="495299"/>
        </a:xfrm>
        <a:prstGeom prst="downArrow">
          <a:avLst/>
        </a:prstGeom>
        <a:solidFill>
          <a:srgbClr val="C717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accent1">
                <a:lumMod val="20000"/>
                <a:lumOff val="8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ikingmasek.com/free-consultation" TargetMode="External"/><Relationship Id="rId1" Type="http://schemas.openxmlformats.org/officeDocument/2006/relationships/hyperlink" Target="https://vikingmasek.com/packaging-machines/financin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67"/>
  <sheetViews>
    <sheetView tabSelected="1" topLeftCell="A13" zoomScaleNormal="100" workbookViewId="0">
      <selection activeCell="C9" sqref="C9"/>
    </sheetView>
  </sheetViews>
  <sheetFormatPr baseColWidth="10" defaultColWidth="0" defaultRowHeight="15" zeroHeight="1" x14ac:dyDescent="0.2"/>
  <cols>
    <col min="1" max="1" width="3.83203125" style="1" customWidth="1"/>
    <col min="2" max="2" width="4.33203125" style="1" customWidth="1"/>
    <col min="3" max="3" width="27.83203125" style="1" customWidth="1"/>
    <col min="4" max="4" width="4.33203125" style="1" bestFit="1" customWidth="1"/>
    <col min="5" max="5" width="16.33203125" style="1" customWidth="1"/>
    <col min="6" max="7" width="27.6640625" style="1" customWidth="1"/>
    <col min="8" max="8" width="9.1640625" style="1" customWidth="1"/>
    <col min="9" max="11" width="9.1640625" style="1" hidden="1" customWidth="1"/>
    <col min="12" max="12" width="3.1640625" style="1" hidden="1" customWidth="1"/>
    <col min="13" max="18" width="0" style="1" hidden="1" customWidth="1"/>
    <col min="19" max="16384" width="9.1640625" style="1" hidden="1"/>
  </cols>
  <sheetData>
    <row r="1" spans="1:16" x14ac:dyDescent="0.2">
      <c r="A1" s="16"/>
      <c r="B1" s="16"/>
      <c r="C1" s="16"/>
      <c r="D1" s="16"/>
      <c r="E1" s="16"/>
      <c r="F1" s="16"/>
      <c r="G1" s="16"/>
      <c r="H1" s="16"/>
      <c r="I1" s="3"/>
      <c r="J1" s="3"/>
      <c r="K1" s="3"/>
      <c r="L1" s="3"/>
    </row>
    <row r="2" spans="1:16" x14ac:dyDescent="0.2">
      <c r="A2" s="16"/>
      <c r="B2" s="16"/>
      <c r="C2" s="16"/>
      <c r="D2" s="16"/>
      <c r="E2" s="16"/>
      <c r="F2" s="16"/>
      <c r="G2" s="16"/>
      <c r="H2" s="16"/>
      <c r="I2" s="3"/>
      <c r="J2" s="3"/>
      <c r="K2" s="3"/>
      <c r="L2" s="3"/>
    </row>
    <row r="3" spans="1:16" ht="18" x14ac:dyDescent="0.2">
      <c r="A3" s="16"/>
      <c r="B3" s="16"/>
      <c r="C3" s="16"/>
      <c r="D3" s="16"/>
      <c r="E3" s="16"/>
      <c r="F3" s="16"/>
      <c r="G3" s="16"/>
      <c r="H3" s="17"/>
      <c r="I3" s="5"/>
      <c r="L3" s="3"/>
    </row>
    <row r="4" spans="1:16" x14ac:dyDescent="0.2">
      <c r="A4" s="16"/>
      <c r="B4" s="16"/>
      <c r="C4" s="16"/>
      <c r="D4" s="16"/>
      <c r="E4" s="16"/>
      <c r="F4" s="16"/>
      <c r="G4" s="16"/>
      <c r="H4" s="16"/>
      <c r="I4" s="3"/>
      <c r="J4" s="3"/>
      <c r="K4" s="3"/>
      <c r="L4" s="3"/>
    </row>
    <row r="5" spans="1:16" x14ac:dyDescent="0.2">
      <c r="A5" s="16"/>
      <c r="B5" s="16"/>
      <c r="C5" s="16"/>
      <c r="D5" s="16"/>
      <c r="E5" s="16"/>
      <c r="F5" s="16"/>
      <c r="G5" s="16"/>
      <c r="H5" s="16"/>
      <c r="I5" s="3"/>
      <c r="J5" s="3"/>
      <c r="K5" s="3"/>
      <c r="L5" s="3"/>
    </row>
    <row r="6" spans="1:16" x14ac:dyDescent="0.2">
      <c r="A6" s="16"/>
      <c r="B6" s="16"/>
      <c r="C6" s="16"/>
      <c r="D6" s="16"/>
      <c r="E6" s="16"/>
      <c r="F6" s="16"/>
      <c r="G6" s="16"/>
      <c r="H6" s="16"/>
      <c r="I6" s="3"/>
      <c r="J6" s="3"/>
      <c r="K6" s="3"/>
      <c r="L6" s="3"/>
    </row>
    <row r="7" spans="1:16" ht="27" x14ac:dyDescent="0.3">
      <c r="A7" s="16"/>
      <c r="B7" s="16"/>
      <c r="C7" s="49" t="s">
        <v>33</v>
      </c>
      <c r="D7" s="18"/>
      <c r="E7" s="18"/>
      <c r="F7" s="16"/>
      <c r="G7" s="16"/>
      <c r="H7" s="16"/>
      <c r="I7" s="3"/>
      <c r="J7" s="3"/>
      <c r="K7" s="3"/>
      <c r="L7" s="3"/>
    </row>
    <row r="8" spans="1:16" ht="12.75" customHeight="1" x14ac:dyDescent="0.3">
      <c r="A8" s="16"/>
      <c r="B8" s="16"/>
      <c r="C8" s="49"/>
      <c r="D8" s="18"/>
      <c r="E8" s="18"/>
      <c r="F8" s="16"/>
      <c r="G8" s="16"/>
      <c r="H8" s="16"/>
      <c r="I8" s="3"/>
      <c r="J8" s="3"/>
      <c r="K8" s="3"/>
      <c r="L8" s="3"/>
    </row>
    <row r="9" spans="1:16" x14ac:dyDescent="0.2">
      <c r="A9" s="19"/>
      <c r="B9" s="19"/>
      <c r="C9" s="51" t="s">
        <v>10</v>
      </c>
      <c r="D9" s="19"/>
      <c r="E9" s="19"/>
      <c r="F9" s="19"/>
      <c r="G9" s="19"/>
      <c r="H9" s="19"/>
      <c r="I9" s="4"/>
      <c r="J9" s="4"/>
      <c r="K9" s="4"/>
      <c r="L9" s="4"/>
      <c r="M9" s="2"/>
      <c r="N9" s="2"/>
      <c r="O9" s="2"/>
      <c r="P9" s="2"/>
    </row>
    <row r="10" spans="1:16" ht="10.5" customHeight="1" x14ac:dyDescent="0.2">
      <c r="A10" s="19"/>
      <c r="B10" s="19"/>
      <c r="C10" s="50"/>
      <c r="D10" s="19"/>
      <c r="E10" s="19"/>
      <c r="F10" s="19"/>
      <c r="G10" s="19"/>
      <c r="H10" s="19"/>
      <c r="I10" s="4"/>
      <c r="J10" s="4"/>
      <c r="K10" s="4"/>
      <c r="L10" s="4"/>
      <c r="M10" s="2"/>
      <c r="N10" s="2"/>
      <c r="O10" s="2"/>
      <c r="P10" s="2"/>
    </row>
    <row r="11" spans="1:16" x14ac:dyDescent="0.2">
      <c r="A11" s="19"/>
      <c r="B11" s="19"/>
      <c r="C11" s="20" t="s">
        <v>6</v>
      </c>
      <c r="D11" s="20"/>
      <c r="E11" s="52" t="s">
        <v>34</v>
      </c>
      <c r="F11" s="52"/>
      <c r="G11" s="52"/>
      <c r="H11" s="21"/>
      <c r="I11" s="6"/>
      <c r="J11" s="6"/>
      <c r="K11" s="7"/>
      <c r="L11" s="4"/>
      <c r="M11" s="2"/>
      <c r="N11" s="2"/>
      <c r="O11" s="2"/>
      <c r="P11" s="2"/>
    </row>
    <row r="12" spans="1:16" ht="61.5" customHeight="1" x14ac:dyDescent="0.2">
      <c r="A12" s="19"/>
      <c r="B12" s="19"/>
      <c r="C12" s="50"/>
      <c r="D12" s="20"/>
      <c r="E12" s="20"/>
      <c r="F12" s="47" t="s">
        <v>32</v>
      </c>
      <c r="G12" s="48" t="s">
        <v>39</v>
      </c>
      <c r="H12" s="21"/>
      <c r="I12" s="6"/>
      <c r="J12" s="6"/>
      <c r="K12" s="7"/>
      <c r="L12" s="4"/>
      <c r="M12" s="2"/>
      <c r="N12" s="2"/>
      <c r="O12" s="2"/>
      <c r="P12" s="2"/>
    </row>
    <row r="13" spans="1:16" x14ac:dyDescent="0.2">
      <c r="A13" s="19"/>
      <c r="B13" s="19"/>
      <c r="C13" s="20"/>
      <c r="D13" s="20"/>
      <c r="E13" s="20"/>
      <c r="F13" s="46"/>
      <c r="G13" s="22" t="s">
        <v>20</v>
      </c>
      <c r="H13" s="21"/>
      <c r="I13" s="6"/>
      <c r="J13" s="6"/>
      <c r="K13" s="7"/>
      <c r="L13" s="4"/>
      <c r="M13" s="2"/>
      <c r="N13" s="2"/>
      <c r="O13" s="2"/>
      <c r="P13" s="2"/>
    </row>
    <row r="14" spans="1:16" customFormat="1" x14ac:dyDescent="0.2">
      <c r="A14" s="23"/>
      <c r="B14" s="23"/>
      <c r="C14" s="24"/>
      <c r="D14" s="24"/>
      <c r="E14" s="24"/>
      <c r="F14" s="46"/>
      <c r="G14" s="24"/>
      <c r="H14" s="24"/>
      <c r="I14" s="8"/>
      <c r="J14" s="8"/>
      <c r="K14" s="8"/>
    </row>
    <row r="15" spans="1:16" x14ac:dyDescent="0.2">
      <c r="A15" s="19"/>
      <c r="B15" s="19"/>
      <c r="C15" s="62"/>
      <c r="D15" s="62"/>
      <c r="E15" s="62"/>
      <c r="F15" s="26"/>
      <c r="G15" s="55" t="s">
        <v>40</v>
      </c>
      <c r="H15" s="25"/>
      <c r="I15" s="9"/>
      <c r="J15" s="9"/>
      <c r="K15" s="9"/>
      <c r="L15" s="4"/>
      <c r="M15" s="2"/>
      <c r="N15" s="2"/>
      <c r="O15" s="2"/>
      <c r="P15" s="2"/>
    </row>
    <row r="16" spans="1:16" x14ac:dyDescent="0.2">
      <c r="A16" s="19"/>
      <c r="B16" s="19"/>
      <c r="C16" s="10" t="s">
        <v>7</v>
      </c>
      <c r="D16" s="10"/>
      <c r="E16" s="10"/>
      <c r="F16" s="26"/>
      <c r="G16" s="32" t="s">
        <v>28</v>
      </c>
      <c r="H16" s="25"/>
      <c r="I16" s="9"/>
      <c r="J16" s="9"/>
      <c r="K16" s="9"/>
      <c r="L16" s="4"/>
      <c r="M16" s="2"/>
      <c r="N16" s="2"/>
      <c r="O16" s="2"/>
      <c r="P16" s="2"/>
    </row>
    <row r="17" spans="1:16" x14ac:dyDescent="0.2">
      <c r="A17" s="19"/>
      <c r="B17" s="19"/>
      <c r="C17" s="61" t="s">
        <v>13</v>
      </c>
      <c r="D17" s="61"/>
      <c r="E17" s="61"/>
      <c r="F17" s="26"/>
      <c r="G17" s="33">
        <v>0</v>
      </c>
      <c r="H17" s="25"/>
      <c r="I17" s="9"/>
      <c r="J17" s="9"/>
      <c r="K17" s="9"/>
      <c r="L17" s="4"/>
      <c r="M17" s="2"/>
      <c r="N17" s="2"/>
      <c r="O17" s="2"/>
      <c r="P17" s="2"/>
    </row>
    <row r="18" spans="1:16" x14ac:dyDescent="0.2">
      <c r="A18" s="19"/>
      <c r="B18" s="19"/>
      <c r="C18" s="61" t="s">
        <v>12</v>
      </c>
      <c r="D18" s="61"/>
      <c r="E18" s="61"/>
      <c r="F18" s="26"/>
      <c r="G18" s="33">
        <v>0</v>
      </c>
      <c r="H18" s="25"/>
      <c r="I18" s="9"/>
      <c r="J18" s="9"/>
      <c r="K18" s="9"/>
      <c r="L18" s="4"/>
      <c r="M18" s="2"/>
      <c r="N18" s="2"/>
      <c r="O18" s="2"/>
      <c r="P18" s="2"/>
    </row>
    <row r="19" spans="1:16" x14ac:dyDescent="0.2">
      <c r="A19" s="19"/>
      <c r="B19" s="19"/>
      <c r="C19" s="61" t="s">
        <v>11</v>
      </c>
      <c r="D19" s="61"/>
      <c r="E19" s="61"/>
      <c r="F19" s="26"/>
      <c r="G19" s="33">
        <v>0</v>
      </c>
      <c r="H19" s="25"/>
      <c r="I19" s="9"/>
      <c r="J19" s="9"/>
      <c r="K19" s="9"/>
      <c r="L19" s="4"/>
      <c r="M19" s="2"/>
      <c r="N19" s="2"/>
      <c r="O19" s="2"/>
      <c r="P19" s="2"/>
    </row>
    <row r="20" spans="1:16" x14ac:dyDescent="0.2">
      <c r="A20" s="19"/>
      <c r="B20" s="19"/>
      <c r="C20" s="61" t="s">
        <v>18</v>
      </c>
      <c r="D20" s="61"/>
      <c r="E20" s="61"/>
      <c r="F20" s="26"/>
      <c r="G20" s="33">
        <v>0</v>
      </c>
      <c r="H20" s="25"/>
      <c r="I20" s="9"/>
      <c r="J20" s="9"/>
      <c r="K20" s="9"/>
      <c r="L20" s="4"/>
      <c r="M20" s="2"/>
      <c r="N20" s="2"/>
      <c r="O20" s="2"/>
      <c r="P20" s="2"/>
    </row>
    <row r="21" spans="1:16" x14ac:dyDescent="0.2">
      <c r="A21" s="19"/>
      <c r="B21" s="19"/>
      <c r="C21" s="62" t="s">
        <v>17</v>
      </c>
      <c r="D21" s="62"/>
      <c r="E21" s="62"/>
      <c r="F21" s="26"/>
      <c r="G21" s="33">
        <v>0</v>
      </c>
      <c r="H21" s="25"/>
      <c r="I21" s="9"/>
      <c r="J21" s="9"/>
      <c r="K21" s="9"/>
      <c r="L21" s="4"/>
      <c r="M21" s="2"/>
      <c r="N21" s="2"/>
      <c r="O21" s="2"/>
      <c r="P21" s="2"/>
    </row>
    <row r="22" spans="1:16" x14ac:dyDescent="0.2">
      <c r="A22" s="19"/>
      <c r="B22" s="19"/>
      <c r="C22" s="62" t="s">
        <v>17</v>
      </c>
      <c r="D22" s="62"/>
      <c r="E22" s="62"/>
      <c r="F22" s="27"/>
      <c r="G22" s="33">
        <v>0</v>
      </c>
      <c r="H22" s="25"/>
      <c r="I22" s="9"/>
      <c r="J22" s="9"/>
      <c r="K22" s="9"/>
      <c r="L22" s="4"/>
      <c r="M22" s="2"/>
      <c r="N22" s="2"/>
      <c r="O22" s="2"/>
      <c r="P22" s="2"/>
    </row>
    <row r="23" spans="1:16" x14ac:dyDescent="0.2">
      <c r="A23" s="19"/>
      <c r="B23" s="19"/>
      <c r="C23" s="62" t="s">
        <v>17</v>
      </c>
      <c r="D23" s="62"/>
      <c r="E23" s="62"/>
      <c r="F23" s="27"/>
      <c r="G23" s="33">
        <v>0</v>
      </c>
      <c r="H23" s="25"/>
      <c r="I23" s="9"/>
      <c r="J23" s="9"/>
      <c r="K23" s="9"/>
      <c r="L23" s="4"/>
      <c r="M23" s="2"/>
      <c r="N23" s="2"/>
      <c r="O23" s="2"/>
      <c r="P23" s="2"/>
    </row>
    <row r="24" spans="1:16" x14ac:dyDescent="0.2">
      <c r="A24" s="19"/>
      <c r="B24" s="19"/>
      <c r="C24" s="62"/>
      <c r="D24" s="62"/>
      <c r="E24" s="62"/>
      <c r="F24" s="27"/>
      <c r="G24" s="9"/>
      <c r="H24" s="25"/>
      <c r="I24" s="9"/>
      <c r="J24" s="9"/>
      <c r="K24" s="9"/>
      <c r="L24" s="4"/>
      <c r="M24" s="2"/>
      <c r="N24" s="2"/>
      <c r="O24" s="2"/>
      <c r="P24" s="2"/>
    </row>
    <row r="25" spans="1:16" x14ac:dyDescent="0.2">
      <c r="A25" s="19"/>
      <c r="B25" s="19"/>
      <c r="C25" s="11" t="s">
        <v>29</v>
      </c>
      <c r="D25" s="11"/>
      <c r="E25" s="11"/>
      <c r="F25" s="28"/>
      <c r="G25" s="31">
        <f>SUM(G17:G23)</f>
        <v>0</v>
      </c>
      <c r="H25" s="25"/>
      <c r="I25" s="9"/>
      <c r="J25" s="9"/>
      <c r="K25" s="9"/>
      <c r="L25" s="4"/>
      <c r="M25" s="2"/>
      <c r="N25" s="2"/>
      <c r="O25" s="2"/>
      <c r="P25" s="2"/>
    </row>
    <row r="26" spans="1:16" x14ac:dyDescent="0.2">
      <c r="A26" s="19"/>
      <c r="B26" s="19"/>
      <c r="C26" s="25"/>
      <c r="D26" s="25"/>
      <c r="E26" s="25"/>
      <c r="F26" s="25"/>
      <c r="G26" s="25"/>
      <c r="H26" s="25"/>
      <c r="I26" s="9"/>
      <c r="J26" s="9"/>
      <c r="K26" s="9"/>
      <c r="L26" s="4"/>
      <c r="M26" s="2"/>
      <c r="N26" s="2"/>
      <c r="O26" s="2"/>
      <c r="P26" s="2"/>
    </row>
    <row r="27" spans="1:16" x14ac:dyDescent="0.2">
      <c r="A27" s="19"/>
      <c r="B27" s="19"/>
      <c r="C27" s="25"/>
      <c r="D27" s="25"/>
      <c r="E27" s="25"/>
      <c r="F27" s="25"/>
      <c r="G27" s="55" t="s">
        <v>40</v>
      </c>
      <c r="H27" s="25"/>
      <c r="I27" s="9"/>
      <c r="J27" s="9"/>
      <c r="K27" s="9"/>
      <c r="L27" s="4"/>
      <c r="M27" s="2"/>
      <c r="N27" s="2"/>
      <c r="O27" s="2"/>
      <c r="P27" s="2"/>
    </row>
    <row r="28" spans="1:16" x14ac:dyDescent="0.2">
      <c r="A28" s="19"/>
      <c r="B28" s="19"/>
      <c r="C28" s="10" t="s">
        <v>8</v>
      </c>
      <c r="D28" s="10"/>
      <c r="E28" s="10"/>
      <c r="F28" s="10" t="s">
        <v>9</v>
      </c>
      <c r="G28" s="36" t="str">
        <f>G16</f>
        <v>Machine model</v>
      </c>
      <c r="H28" s="25"/>
      <c r="I28" s="9"/>
      <c r="J28" s="9"/>
      <c r="K28" s="9"/>
      <c r="L28" s="4"/>
      <c r="M28" s="2"/>
      <c r="N28" s="2"/>
      <c r="O28" s="2"/>
      <c r="P28" s="2"/>
    </row>
    <row r="29" spans="1:16" x14ac:dyDescent="0.2">
      <c r="A29" s="19"/>
      <c r="B29" s="19"/>
      <c r="C29" s="61" t="s">
        <v>5</v>
      </c>
      <c r="D29" s="61"/>
      <c r="E29" s="61"/>
      <c r="F29" s="34">
        <v>0</v>
      </c>
      <c r="G29" s="34">
        <v>0</v>
      </c>
      <c r="H29" s="25"/>
      <c r="I29" s="9"/>
      <c r="J29" s="9"/>
      <c r="K29" s="9"/>
      <c r="L29" s="4"/>
      <c r="M29" s="2"/>
      <c r="N29" s="2"/>
      <c r="O29" s="2"/>
      <c r="P29" s="2"/>
    </row>
    <row r="30" spans="1:16" x14ac:dyDescent="0.2">
      <c r="A30" s="19"/>
      <c r="B30" s="19"/>
      <c r="C30" s="61" t="s">
        <v>0</v>
      </c>
      <c r="D30" s="61"/>
      <c r="E30" s="61"/>
      <c r="F30" s="35">
        <v>0</v>
      </c>
      <c r="G30" s="35">
        <v>0</v>
      </c>
      <c r="H30" s="25"/>
      <c r="I30" s="9"/>
      <c r="J30" s="9"/>
      <c r="K30" s="9"/>
      <c r="L30" s="4"/>
      <c r="M30" s="2"/>
      <c r="N30" s="2"/>
      <c r="O30" s="2"/>
      <c r="P30" s="2"/>
    </row>
    <row r="31" spans="1:16" x14ac:dyDescent="0.2">
      <c r="A31" s="19"/>
      <c r="B31" s="19"/>
      <c r="C31" s="61" t="s">
        <v>1</v>
      </c>
      <c r="D31" s="61"/>
      <c r="E31" s="61"/>
      <c r="F31" s="35">
        <v>0</v>
      </c>
      <c r="G31" s="35">
        <v>0</v>
      </c>
      <c r="H31" s="25"/>
      <c r="I31" s="9"/>
      <c r="J31" s="9"/>
      <c r="K31" s="9"/>
      <c r="L31" s="4"/>
      <c r="M31" s="2"/>
      <c r="N31" s="2"/>
      <c r="O31" s="2"/>
      <c r="P31" s="2"/>
    </row>
    <row r="32" spans="1:16" x14ac:dyDescent="0.2">
      <c r="A32" s="19"/>
      <c r="B32" s="19"/>
      <c r="C32" s="61" t="s">
        <v>2</v>
      </c>
      <c r="D32" s="61"/>
      <c r="E32" s="61"/>
      <c r="F32" s="35">
        <v>0</v>
      </c>
      <c r="G32" s="35">
        <v>0</v>
      </c>
      <c r="H32" s="25"/>
      <c r="I32" s="9"/>
      <c r="J32" s="9"/>
      <c r="K32" s="9"/>
      <c r="L32" s="4"/>
      <c r="M32" s="2"/>
      <c r="N32" s="2"/>
      <c r="O32" s="2"/>
      <c r="P32" s="2"/>
    </row>
    <row r="33" spans="1:16" x14ac:dyDescent="0.2">
      <c r="A33" s="19"/>
      <c r="B33" s="19"/>
      <c r="C33" s="61" t="s">
        <v>3</v>
      </c>
      <c r="D33" s="61"/>
      <c r="E33" s="61"/>
      <c r="F33" s="35">
        <v>0</v>
      </c>
      <c r="G33" s="35">
        <v>0</v>
      </c>
      <c r="H33" s="25"/>
      <c r="I33" s="9"/>
      <c r="J33" s="9"/>
      <c r="K33" s="9"/>
      <c r="L33" s="4"/>
      <c r="M33" s="2"/>
      <c r="N33" s="2"/>
      <c r="O33" s="2"/>
      <c r="P33" s="2"/>
    </row>
    <row r="34" spans="1:16" x14ac:dyDescent="0.2">
      <c r="A34" s="19"/>
      <c r="B34" s="19"/>
      <c r="C34" s="61" t="s">
        <v>4</v>
      </c>
      <c r="D34" s="61"/>
      <c r="E34" s="61"/>
      <c r="F34" s="35">
        <v>0</v>
      </c>
      <c r="G34" s="35">
        <v>0</v>
      </c>
      <c r="H34" s="25"/>
      <c r="I34" s="9"/>
      <c r="J34" s="9"/>
      <c r="K34" s="9"/>
      <c r="L34" s="4"/>
      <c r="M34" s="2"/>
      <c r="N34" s="2"/>
      <c r="O34" s="2"/>
      <c r="P34" s="2"/>
    </row>
    <row r="35" spans="1:16" x14ac:dyDescent="0.2">
      <c r="A35" s="19"/>
      <c r="B35" s="19"/>
      <c r="C35" s="61"/>
      <c r="D35" s="61"/>
      <c r="E35" s="61"/>
      <c r="F35" s="9"/>
      <c r="G35" s="9"/>
      <c r="H35" s="25"/>
      <c r="I35" s="9"/>
      <c r="J35" s="9"/>
      <c r="K35" s="9"/>
      <c r="L35" s="4"/>
      <c r="M35" s="2"/>
      <c r="N35" s="2"/>
      <c r="O35" s="2"/>
      <c r="P35" s="2"/>
    </row>
    <row r="36" spans="1:16" x14ac:dyDescent="0.2">
      <c r="A36" s="19"/>
      <c r="B36" s="19"/>
      <c r="C36" s="11" t="s">
        <v>27</v>
      </c>
      <c r="D36" s="11"/>
      <c r="E36" s="11"/>
      <c r="F36" s="31">
        <f>F29*F30*F31*F32*F33*F34</f>
        <v>0</v>
      </c>
      <c r="G36" s="31">
        <f>G29*G30*G31*G32*G33*G34</f>
        <v>0</v>
      </c>
      <c r="H36" s="25"/>
      <c r="I36" s="9"/>
      <c r="J36" s="9"/>
      <c r="K36" s="9"/>
      <c r="L36" s="4"/>
      <c r="M36" s="2"/>
      <c r="N36" s="2"/>
      <c r="O36" s="2"/>
      <c r="P36" s="2"/>
    </row>
    <row r="37" spans="1:16" customFormat="1" x14ac:dyDescent="0.2">
      <c r="A37" s="23"/>
      <c r="B37" s="23"/>
      <c r="C37" s="24"/>
      <c r="D37" s="24"/>
      <c r="E37" s="24"/>
      <c r="F37" s="24"/>
      <c r="G37" s="24"/>
      <c r="H37" s="24"/>
      <c r="I37" s="8"/>
      <c r="J37" s="8"/>
      <c r="K37" s="8"/>
    </row>
    <row r="38" spans="1:16" customFormat="1" x14ac:dyDescent="0.2">
      <c r="A38" s="23"/>
      <c r="B38" s="23"/>
      <c r="C38" s="24"/>
      <c r="D38" s="24"/>
      <c r="E38" s="24"/>
      <c r="F38" s="24"/>
      <c r="G38" s="55" t="s">
        <v>40</v>
      </c>
      <c r="H38" s="24"/>
      <c r="I38" s="8"/>
      <c r="J38" s="8"/>
      <c r="K38" s="8"/>
    </row>
    <row r="39" spans="1:16" customFormat="1" x14ac:dyDescent="0.2">
      <c r="A39" s="23"/>
      <c r="B39" s="23"/>
      <c r="C39" s="10" t="s">
        <v>30</v>
      </c>
      <c r="D39" s="10"/>
      <c r="E39" s="10"/>
      <c r="F39" s="10" t="s">
        <v>9</v>
      </c>
      <c r="G39" s="36" t="str">
        <f>G16</f>
        <v>Machine model</v>
      </c>
      <c r="H39" s="24"/>
      <c r="I39" s="8"/>
      <c r="J39" s="8"/>
      <c r="K39" s="8"/>
    </row>
    <row r="40" spans="1:16" customFormat="1" x14ac:dyDescent="0.2">
      <c r="A40" s="23"/>
      <c r="B40" s="23"/>
      <c r="C40" s="61" t="s">
        <v>26</v>
      </c>
      <c r="D40" s="61"/>
      <c r="E40" s="61"/>
      <c r="F40" s="35">
        <v>0</v>
      </c>
      <c r="G40" s="35">
        <v>0</v>
      </c>
      <c r="H40" s="24"/>
      <c r="I40" s="8"/>
      <c r="J40" s="8"/>
      <c r="K40" s="8"/>
    </row>
    <row r="41" spans="1:16" customFormat="1" x14ac:dyDescent="0.2">
      <c r="A41" s="23"/>
      <c r="B41" s="23"/>
      <c r="C41" s="61" t="s">
        <v>16</v>
      </c>
      <c r="D41" s="61"/>
      <c r="E41" s="61"/>
      <c r="F41" s="34">
        <v>0</v>
      </c>
      <c r="G41" s="34">
        <v>0</v>
      </c>
      <c r="H41" s="24"/>
      <c r="I41" s="8"/>
      <c r="J41" s="8"/>
      <c r="K41" s="8"/>
    </row>
    <row r="42" spans="1:16" customFormat="1" x14ac:dyDescent="0.2">
      <c r="A42" s="23"/>
      <c r="B42" s="23"/>
      <c r="C42" s="61" t="s">
        <v>14</v>
      </c>
      <c r="D42" s="61"/>
      <c r="E42" s="61"/>
      <c r="F42" s="35">
        <f>F31*F32</f>
        <v>0</v>
      </c>
      <c r="G42" s="35">
        <f t="shared" ref="G42" si="0">G31*G32</f>
        <v>0</v>
      </c>
      <c r="H42" s="24"/>
      <c r="I42" s="8"/>
      <c r="J42" s="12"/>
      <c r="K42" s="8"/>
    </row>
    <row r="43" spans="1:16" customFormat="1" x14ac:dyDescent="0.2">
      <c r="A43" s="23"/>
      <c r="B43" s="23"/>
      <c r="C43" s="61" t="s">
        <v>15</v>
      </c>
      <c r="D43" s="61"/>
      <c r="E43" s="61"/>
      <c r="F43" s="35">
        <f>F33</f>
        <v>0</v>
      </c>
      <c r="G43" s="35">
        <f t="shared" ref="G43" si="1">G33</f>
        <v>0</v>
      </c>
      <c r="H43" s="24"/>
      <c r="I43" s="8"/>
      <c r="J43" s="13"/>
      <c r="K43" s="8"/>
    </row>
    <row r="44" spans="1:16" customFormat="1" x14ac:dyDescent="0.2">
      <c r="A44" s="23"/>
      <c r="B44" s="23"/>
      <c r="C44" s="61" t="s">
        <v>4</v>
      </c>
      <c r="D44" s="61"/>
      <c r="E44" s="61"/>
      <c r="F44" s="38">
        <f>F34</f>
        <v>0</v>
      </c>
      <c r="G44" s="38">
        <f t="shared" ref="G44" si="2">G34</f>
        <v>0</v>
      </c>
      <c r="H44" s="24"/>
      <c r="I44" s="8"/>
      <c r="J44" s="8"/>
      <c r="K44" s="8"/>
    </row>
    <row r="45" spans="1:16" customFormat="1" x14ac:dyDescent="0.2">
      <c r="A45" s="23"/>
      <c r="B45" s="23"/>
      <c r="C45" s="61"/>
      <c r="D45" s="61"/>
      <c r="E45" s="61"/>
      <c r="F45" s="9"/>
      <c r="G45" s="9"/>
      <c r="H45" s="24"/>
      <c r="I45" s="8"/>
      <c r="J45" s="8"/>
      <c r="K45" s="8"/>
    </row>
    <row r="46" spans="1:16" customFormat="1" x14ac:dyDescent="0.2">
      <c r="A46" s="23"/>
      <c r="B46" s="23"/>
      <c r="C46" s="11" t="s">
        <v>27</v>
      </c>
      <c r="D46" s="11"/>
      <c r="E46" s="11"/>
      <c r="F46" s="31">
        <f>F44*60*F43*F42*F41*F40</f>
        <v>0</v>
      </c>
      <c r="G46" s="31">
        <f t="shared" ref="G46" si="3">G44*60*G43*G42*G41*G40</f>
        <v>0</v>
      </c>
      <c r="H46" s="24"/>
      <c r="I46" s="8"/>
      <c r="J46" s="8"/>
      <c r="K46" s="8"/>
    </row>
    <row r="47" spans="1:16" customFormat="1" x14ac:dyDescent="0.2">
      <c r="A47" s="23"/>
      <c r="B47" s="23"/>
      <c r="C47" s="24"/>
      <c r="D47" s="24"/>
      <c r="E47" s="24"/>
      <c r="F47" s="24"/>
      <c r="G47" s="24"/>
      <c r="H47" s="24"/>
      <c r="I47" s="8"/>
      <c r="J47" s="8"/>
      <c r="K47" s="8"/>
    </row>
    <row r="48" spans="1:16" customFormat="1" x14ac:dyDescent="0.2">
      <c r="A48" s="23"/>
      <c r="B48" s="23"/>
      <c r="C48" s="24"/>
      <c r="D48" s="24"/>
      <c r="E48" s="24"/>
      <c r="F48" s="24"/>
      <c r="G48" s="55" t="s">
        <v>40</v>
      </c>
      <c r="H48" s="24"/>
      <c r="I48" s="8"/>
      <c r="J48" s="8"/>
      <c r="K48" s="8"/>
    </row>
    <row r="49" spans="1:16" customFormat="1" x14ac:dyDescent="0.2">
      <c r="A49" s="23"/>
      <c r="B49" s="23"/>
      <c r="C49" s="10" t="s">
        <v>31</v>
      </c>
      <c r="D49" s="10"/>
      <c r="E49" s="10"/>
      <c r="F49" s="10" t="s">
        <v>9</v>
      </c>
      <c r="G49" s="36" t="str">
        <f>G16</f>
        <v>Machine model</v>
      </c>
      <c r="H49" s="24"/>
      <c r="I49" s="8"/>
      <c r="J49" s="8"/>
      <c r="K49" s="8"/>
    </row>
    <row r="50" spans="1:16" customFormat="1" x14ac:dyDescent="0.2">
      <c r="A50" s="23"/>
      <c r="B50" s="23"/>
      <c r="C50" s="61" t="s">
        <v>19</v>
      </c>
      <c r="D50" s="61"/>
      <c r="E50" s="61"/>
      <c r="F50" s="33">
        <v>0</v>
      </c>
      <c r="G50" s="33">
        <v>0</v>
      </c>
      <c r="H50" s="24"/>
      <c r="I50" s="8"/>
      <c r="J50" s="8"/>
      <c r="K50" s="8"/>
    </row>
    <row r="51" spans="1:16" customFormat="1" x14ac:dyDescent="0.2">
      <c r="A51" s="23"/>
      <c r="B51" s="23"/>
      <c r="C51" s="62" t="s">
        <v>22</v>
      </c>
      <c r="D51" s="62"/>
      <c r="E51" s="62"/>
      <c r="F51" s="35">
        <v>0</v>
      </c>
      <c r="G51" s="35">
        <v>0</v>
      </c>
      <c r="H51" s="24"/>
      <c r="I51" s="8"/>
      <c r="J51" s="8"/>
      <c r="K51" s="8"/>
    </row>
    <row r="52" spans="1:16" customFormat="1" x14ac:dyDescent="0.2">
      <c r="A52" s="23"/>
      <c r="B52" s="23"/>
      <c r="C52" s="62" t="s">
        <v>22</v>
      </c>
      <c r="D52" s="62"/>
      <c r="E52" s="62"/>
      <c r="F52" s="35">
        <v>0</v>
      </c>
      <c r="G52" s="35">
        <v>0</v>
      </c>
      <c r="H52" s="24"/>
      <c r="I52" s="8"/>
      <c r="J52" s="8"/>
      <c r="K52" s="8"/>
    </row>
    <row r="53" spans="1:16" customFormat="1" x14ac:dyDescent="0.2">
      <c r="A53" s="23"/>
      <c r="B53" s="23"/>
      <c r="C53" s="62" t="s">
        <v>22</v>
      </c>
      <c r="D53" s="62"/>
      <c r="E53" s="62"/>
      <c r="F53" s="35">
        <v>0</v>
      </c>
      <c r="G53" s="35">
        <v>0</v>
      </c>
      <c r="H53" s="24"/>
      <c r="I53" s="8"/>
      <c r="J53" s="8"/>
      <c r="K53" s="8"/>
    </row>
    <row r="54" spans="1:16" customFormat="1" x14ac:dyDescent="0.2">
      <c r="A54" s="23"/>
      <c r="B54" s="23"/>
      <c r="C54" s="62"/>
      <c r="D54" s="62"/>
      <c r="E54" s="62"/>
      <c r="F54" s="9"/>
      <c r="G54" s="9"/>
      <c r="H54" s="24"/>
      <c r="I54" s="8"/>
      <c r="J54" s="8"/>
      <c r="K54" s="8"/>
    </row>
    <row r="55" spans="1:16" customFormat="1" x14ac:dyDescent="0.2">
      <c r="A55" s="23"/>
      <c r="B55" s="23"/>
      <c r="C55" s="11" t="s">
        <v>27</v>
      </c>
      <c r="D55" s="11"/>
      <c r="E55" s="11"/>
      <c r="F55" s="31">
        <f>SUM(F50:F53)</f>
        <v>0</v>
      </c>
      <c r="G55" s="31">
        <f>SUM(G50:G53)</f>
        <v>0</v>
      </c>
      <c r="H55" s="24"/>
      <c r="I55" s="8"/>
      <c r="J55" s="8"/>
      <c r="K55" s="8"/>
    </row>
    <row r="56" spans="1:16" customFormat="1" x14ac:dyDescent="0.2">
      <c r="A56" s="23"/>
      <c r="B56" s="23"/>
      <c r="C56" s="24"/>
      <c r="D56" s="24"/>
      <c r="E56" s="24"/>
      <c r="F56" s="24"/>
      <c r="G56" s="24"/>
      <c r="H56" s="24"/>
      <c r="I56" s="8"/>
      <c r="J56" s="8"/>
      <c r="K56" s="8"/>
    </row>
    <row r="57" spans="1:16" x14ac:dyDescent="0.2">
      <c r="A57" s="19"/>
      <c r="B57" s="19"/>
      <c r="C57" s="60" t="s">
        <v>21</v>
      </c>
      <c r="D57" s="60"/>
      <c r="E57" s="60"/>
      <c r="F57" s="60"/>
      <c r="G57" s="42" t="str">
        <f>IF(G25&gt;0,IFERROR((G25/(($F$36-G36) + (G46-$F$46) + ($F$55-G55))*12),"  ")," ")</f>
        <v xml:space="preserve"> </v>
      </c>
      <c r="H57" s="25"/>
      <c r="I57" s="9"/>
      <c r="J57" s="9"/>
      <c r="K57" s="9"/>
      <c r="L57" s="4"/>
      <c r="M57" s="2"/>
      <c r="N57" s="2"/>
      <c r="O57" s="2"/>
      <c r="P57" s="2"/>
    </row>
    <row r="58" spans="1:16" x14ac:dyDescent="0.2">
      <c r="A58" s="19"/>
      <c r="B58" s="19"/>
      <c r="C58" s="39"/>
      <c r="D58" s="39"/>
      <c r="E58" s="39"/>
      <c r="F58" s="39"/>
      <c r="G58" s="41"/>
      <c r="H58" s="25"/>
      <c r="I58" s="9"/>
      <c r="J58" s="9"/>
      <c r="K58" s="9"/>
      <c r="L58" s="4"/>
      <c r="M58" s="2"/>
      <c r="N58" s="2"/>
      <c r="O58" s="2"/>
      <c r="P58" s="2"/>
    </row>
    <row r="59" spans="1:16" x14ac:dyDescent="0.2">
      <c r="A59" s="19"/>
      <c r="B59" s="19"/>
      <c r="C59" s="44"/>
      <c r="D59" s="44"/>
      <c r="E59" s="44"/>
      <c r="F59" s="44" t="s">
        <v>23</v>
      </c>
      <c r="G59" s="45" t="str">
        <f>IF((($F$36-G36)+(G46-$F$46)+($F$55-G55)-G25)&gt;0,IF(G25&gt;0,(($F$36-G36)+(G46-$F$46)+($F$55-G55)-G25)/52," ")," ")</f>
        <v xml:space="preserve"> </v>
      </c>
      <c r="H59" s="25"/>
      <c r="I59" s="9"/>
      <c r="J59" s="9"/>
      <c r="K59" s="9"/>
      <c r="L59" s="4"/>
      <c r="M59" s="2"/>
      <c r="N59" s="2"/>
      <c r="O59" s="2"/>
      <c r="P59" s="2"/>
    </row>
    <row r="60" spans="1:16" x14ac:dyDescent="0.2">
      <c r="A60" s="19"/>
      <c r="B60" s="19"/>
      <c r="C60" s="44" t="s">
        <v>24</v>
      </c>
      <c r="D60" s="40">
        <v>5</v>
      </c>
      <c r="E60" s="60" t="s">
        <v>25</v>
      </c>
      <c r="F60" s="60"/>
      <c r="G60" s="45" t="str">
        <f>IFERROR(IF(G25&gt;0,G59*$D$60," ")," ")</f>
        <v xml:space="preserve"> </v>
      </c>
      <c r="H60" s="25"/>
      <c r="I60" s="9"/>
      <c r="J60" s="9"/>
      <c r="K60" s="9"/>
      <c r="L60" s="4"/>
      <c r="M60" s="2"/>
      <c r="N60" s="2"/>
      <c r="O60" s="2"/>
      <c r="P60" s="2"/>
    </row>
    <row r="61" spans="1:16" ht="6" customHeight="1" x14ac:dyDescent="0.2">
      <c r="A61" s="19"/>
      <c r="B61" s="19"/>
      <c r="C61" s="44"/>
      <c r="D61" s="43"/>
      <c r="E61" s="44"/>
      <c r="F61" s="44"/>
      <c r="G61" s="45"/>
      <c r="H61" s="25"/>
      <c r="I61" s="9"/>
      <c r="J61" s="9"/>
      <c r="K61" s="9"/>
      <c r="L61" s="4"/>
      <c r="M61" s="2"/>
      <c r="N61" s="2"/>
      <c r="O61" s="2"/>
      <c r="P61" s="2"/>
    </row>
    <row r="62" spans="1:16" ht="16" thickBot="1" x14ac:dyDescent="0.25">
      <c r="A62" s="19"/>
      <c r="B62" s="19"/>
      <c r="C62" s="25"/>
      <c r="D62" s="25"/>
      <c r="E62" s="25"/>
      <c r="F62" s="25"/>
      <c r="G62" s="25"/>
      <c r="H62" s="25"/>
      <c r="I62" s="9"/>
      <c r="J62" s="9"/>
      <c r="K62" s="9"/>
      <c r="L62" s="4"/>
      <c r="M62" s="2"/>
      <c r="N62" s="2"/>
      <c r="O62" s="2"/>
      <c r="P62" s="2"/>
    </row>
    <row r="63" spans="1:16" x14ac:dyDescent="0.2">
      <c r="A63" s="19"/>
      <c r="B63" s="19"/>
      <c r="C63" s="53" t="s">
        <v>38</v>
      </c>
      <c r="D63" s="53"/>
      <c r="E63" s="53"/>
      <c r="F63" s="57" t="s">
        <v>37</v>
      </c>
      <c r="G63" s="57"/>
      <c r="H63" s="29"/>
      <c r="I63" s="15"/>
      <c r="J63" s="15"/>
      <c r="K63" s="15"/>
      <c r="L63" s="4"/>
      <c r="M63" s="2"/>
      <c r="N63" s="2"/>
      <c r="O63" s="2"/>
      <c r="P63" s="2"/>
    </row>
    <row r="64" spans="1:16" customFormat="1" ht="9" customHeight="1" thickBot="1" x14ac:dyDescent="0.25">
      <c r="A64" s="19"/>
      <c r="B64" s="54"/>
      <c r="C64" s="54"/>
      <c r="D64" s="54"/>
      <c r="E64" s="37"/>
      <c r="F64" s="37"/>
      <c r="G64" s="30"/>
      <c r="H64" s="19"/>
    </row>
    <row r="65" spans="1:16" ht="14.25" customHeight="1" x14ac:dyDescent="0.2">
      <c r="A65" s="19"/>
      <c r="B65" s="19"/>
      <c r="C65" s="56" t="s">
        <v>35</v>
      </c>
      <c r="D65" s="56"/>
      <c r="E65" s="56"/>
      <c r="F65" s="58" t="s">
        <v>41</v>
      </c>
      <c r="G65" s="58"/>
      <c r="H65" s="29"/>
      <c r="I65" s="15"/>
      <c r="J65" s="15"/>
      <c r="K65" s="15"/>
      <c r="L65" s="4"/>
      <c r="M65" s="2"/>
      <c r="N65" s="2"/>
      <c r="O65" s="2"/>
      <c r="P65" s="2"/>
    </row>
    <row r="66" spans="1:16" ht="14.25" customHeight="1" x14ac:dyDescent="0.2">
      <c r="A66" s="19"/>
      <c r="B66" s="19"/>
      <c r="C66" s="56" t="s">
        <v>36</v>
      </c>
      <c r="D66" s="56"/>
      <c r="E66" s="56"/>
      <c r="F66" s="59"/>
      <c r="G66" s="59"/>
      <c r="H66" s="29"/>
      <c r="I66" s="15"/>
      <c r="J66" s="15"/>
      <c r="K66" s="15"/>
      <c r="L66" s="4"/>
      <c r="M66" s="2"/>
      <c r="N66" s="2"/>
      <c r="O66" s="2"/>
      <c r="P66" s="2"/>
    </row>
    <row r="67" spans="1:16" x14ac:dyDescent="0.2">
      <c r="A67" s="19"/>
      <c r="B67" s="19"/>
      <c r="C67" s="54"/>
      <c r="D67" s="54"/>
      <c r="E67" s="54"/>
      <c r="F67" s="37"/>
      <c r="G67" s="37"/>
      <c r="H67" s="30"/>
      <c r="I67" s="14"/>
      <c r="J67" s="14"/>
      <c r="K67" s="14"/>
      <c r="L67" s="4"/>
      <c r="M67" s="2"/>
      <c r="N67" s="2"/>
      <c r="O67" s="2"/>
      <c r="P67" s="2"/>
    </row>
  </sheetData>
  <sheetProtection algorithmName="SHA-512" hashValue="CU0h5La/xA9OHRkLqKOY0qerUZRcfxN3pivlQY7dRwBfne+hX3mzMGa7J/YdJJ1xfVV4hVtFSqLWfLG5zUDi3g==" saltValue="if+oAR1Rzc4ZUOWsAsbPxQ==" spinCount="100000" sheet="1" formatCells="0" formatColumns="0" formatRows="0" insertColumns="0" insertRows="0" deleteColumns="0" deleteRows="0"/>
  <mergeCells count="33">
    <mergeCell ref="C15:E15"/>
    <mergeCell ref="C22:E22"/>
    <mergeCell ref="C23:E23"/>
    <mergeCell ref="C24:E24"/>
    <mergeCell ref="C51:E51"/>
    <mergeCell ref="C35:E35"/>
    <mergeCell ref="C40:E40"/>
    <mergeCell ref="C41:E41"/>
    <mergeCell ref="C42:E42"/>
    <mergeCell ref="C44:E44"/>
    <mergeCell ref="C45:E45"/>
    <mergeCell ref="C50:E50"/>
    <mergeCell ref="C29:E29"/>
    <mergeCell ref="C30:E30"/>
    <mergeCell ref="C53:E53"/>
    <mergeCell ref="C54:E54"/>
    <mergeCell ref="C52:E52"/>
    <mergeCell ref="C31:E31"/>
    <mergeCell ref="C32:E32"/>
    <mergeCell ref="C33:E33"/>
    <mergeCell ref="C34:E34"/>
    <mergeCell ref="C43:E43"/>
    <mergeCell ref="C17:E17"/>
    <mergeCell ref="C18:E18"/>
    <mergeCell ref="C19:E19"/>
    <mergeCell ref="C20:E20"/>
    <mergeCell ref="C21:E21"/>
    <mergeCell ref="C65:E65"/>
    <mergeCell ref="F63:G63"/>
    <mergeCell ref="C66:E66"/>
    <mergeCell ref="F65:G66"/>
    <mergeCell ref="C57:F57"/>
    <mergeCell ref="E60:F60"/>
  </mergeCells>
  <conditionalFormatting sqref="G57:G61">
    <cfRule type="cellIs" dxfId="0" priority="2" operator="lessThan">
      <formula>0</formula>
    </cfRule>
  </conditionalFormatting>
  <hyperlinks>
    <hyperlink ref="F63:G63" r:id="rId1" display="Click here for financing information." xr:uid="{89F5F9FA-ACAB-4B5C-A60C-580748840D1B}"/>
    <hyperlink ref="F65:G66" r:id="rId2" display="Click here to request a _x000a_packaging automation consultation." xr:uid="{30A5956A-8181-4757-BB1E-FE9815335CA8}"/>
  </hyperlinks>
  <pageMargins left="0.7" right="0.7" top="0.75" bottom="0.75" header="0.3" footer="0.3"/>
  <pageSetup scale="51" orientation="landscape" r:id="rId3"/>
  <ignoredErrors>
    <ignoredError sqref="F36:G36" unlocked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Packaging Equipment ROI</vt:lpstr>
      <vt:lpstr>'Packaging Equipment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Roelse</dc:creator>
  <cp:lastModifiedBy>Gary Freiberg</cp:lastModifiedBy>
  <dcterms:created xsi:type="dcterms:W3CDTF">2016-05-04T20:14:42Z</dcterms:created>
  <dcterms:modified xsi:type="dcterms:W3CDTF">2022-01-28T16:15:57Z</dcterms:modified>
</cp:coreProperties>
</file>